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<sst xmlns="http://schemas.openxmlformats.org/spreadsheetml/2006/main" count="91" uniqueCount="83">
  <si>
    <t>Загальний фонд</t>
  </si>
  <si>
    <t>РАЗОМ</t>
  </si>
  <si>
    <t>Погоджено:</t>
  </si>
  <si>
    <t>0200000</t>
  </si>
  <si>
    <t>0210000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</si>
  <si>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</si>
  <si>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</si>
  <si>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</si>
  <si>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</si>
  <si>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</si>
  <si>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</si>
  <si>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</si>
  <si>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</si>
  <si>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</si>
  <si>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</si>
  <si>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</si>
  <si>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</si>
  <si>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</si>
  <si>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</si>
  <si>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</si>
  <si>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Розподіл витрат бюджету Нетішинської міської об’єднаної територіальної громади на реалізацію місцевих програм у 2020 році</t>
  </si>
  <si>
    <t>Нетішинської міської ради VII скликання</t>
  </si>
  <si>
    <t xml:space="preserve">"Про внесення змін до бюджету Нетішинської міської </t>
  </si>
  <si>
    <t>об’єднаної територіальної громади на 2020 рік"</t>
  </si>
  <si>
    <t>0212020</t>
  </si>
  <si>
    <t>2020</t>
  </si>
  <si>
    <t>0732</t>
  </si>
  <si>
    <t>Спеціалізована стаціонарна медична допомога населенню</t>
  </si>
  <si>
    <t>Рішення 23-ї сесії Нетішинської міської ради від 14.02.2017 року № 23/1203</t>
  </si>
  <si>
    <t>Комплексна програма поетапного покращення надання медичної допомоги населенню Нетішинської ОТГ  та розвитку галузі охорони здоров'я на 2017-2020 роки</t>
  </si>
  <si>
    <t>1500000</t>
  </si>
  <si>
    <t>1510000</t>
  </si>
  <si>
    <t>Управління капітального будівництва виконавчого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</si>
  <si>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</si>
  <si>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0456</t>
  </si>
  <si>
    <t xml:space="preserve">Програма благоустрою Нетішинської міської ОТГ на 2020-2022 роки </t>
  </si>
  <si>
    <t>Рішення 64-ї сесії Нетішинської міської ради від 01.11.2019 року № 64/4108</t>
  </si>
  <si>
    <t>Секретар міської ради</t>
  </si>
  <si>
    <t>Олена ХОМЕНКО</t>
  </si>
  <si>
    <t>0216030</t>
  </si>
  <si>
    <t>6030</t>
  </si>
  <si>
    <t>0620</t>
  </si>
  <si>
    <t>Організація благоустрою населених пунктів</t>
  </si>
  <si>
    <t>Програма благоустрою Нетішинської міської ОТГ на 2020-2022 роки</t>
  </si>
  <si>
    <t>0217461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</si>
  <si>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</si>
  <si>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</si>
  <si>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7370</t>
  </si>
  <si>
    <t>0490</t>
  </si>
  <si>
    <t>Реалізація інших заходів щодо соціально-економічного розвитку територій</t>
  </si>
  <si>
    <t>3242</t>
  </si>
  <si>
    <t>1090</t>
  </si>
  <si>
    <t>Інші заходи у сфері соціального захисту і соціального забезпечення</t>
  </si>
  <si>
    <t>0213242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</si>
  <si>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</si>
  <si>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</si>
  <si>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</si>
  <si>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</si>
  <si>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Комплексна програма розвитку цивільного захисту Нетішинської міської об'єднаної територіальної громади на 2020-2024 роки</t>
  </si>
  <si>
    <t>Рішення 69-ї сесії Нетішинської міської ради від 28.02.2020 року № 69/4467</t>
  </si>
  <si>
    <t>0215011</t>
  </si>
  <si>
    <t>0810</t>
  </si>
  <si>
    <t>Проведення навчально-тренувальних зборів та змагань</t>
  </si>
  <si>
    <t>Цільова-соціальна програма розвитку фізичної культури і спорту у місті Нетішині на період до 2020 року</t>
  </si>
  <si>
    <t>Рішення 22-ї сесії Нетішинської міської ради від 23.12.2016 року № 22/1116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</si>
  <si>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</si>
  <si>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</si>
  <si>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</si>
  <si>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</si>
  <si>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сприяння підприємництва на 2020-2022 роки</t>
  </si>
  <si>
    <t>Рішення 65-ї сесії Нетішинської міської ради від 29.11.2019 року № 65/4210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</si>
  <si>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</si>
  <si>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</si>
  <si>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</si>
  <si>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</si>
  <si>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Забезпечення діяльності водопровідно-каналізаційного господарства</t>
  </si>
  <si>
    <t>14.05.2020 №  72/</t>
  </si>
  <si>
    <t>Міська програма "Питна вода міста Нетішин" на 2012-2020 роки</t>
  </si>
  <si>
    <t>Рішення 19-ї сесії Нетішинської міської ради від 29.12.2011 року № 19/371</t>
  </si>
  <si>
    <t>Надія ПАНАСЮК</t>
  </si>
  <si>
    <t xml:space="preserve">Заступник начальника - начальник бюджетного відділу </t>
  </si>
  <si>
    <t>фінансового управління виконавчого комітету міської ради</t>
  </si>
  <si>
    <t xml:space="preserve">до рішення сімдесят другої (позачергової) сесії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</si>
</sst>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1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1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53" applyFont="1">
      <alignment/>
      <protection/>
    </xf>
    <xf numFmtId="4" fontId="11" fillId="0" borderId="10" xfId="0" applyNumberFormat="1" applyFont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3" fontId="11" fillId="0" borderId="12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0" xfId="53" applyFont="1" applyBorder="1" applyAlignment="1" quotePrefix="1">
      <alignment horizontal="center" vertical="center" wrapText="1"/>
      <protection/>
    </xf>
    <xf numFmtId="4" fontId="11" fillId="0" borderId="10" xfId="53" applyNumberFormat="1" applyFont="1" applyBorder="1" applyAlignment="1" quotePrefix="1">
      <alignment horizontal="center" vertical="center" wrapText="1"/>
      <protection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11" fillId="0" borderId="14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1"/>
  <sheetViews>
    <sheetView tabSelected="1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7.75390625" style="1" customWidth="1"/>
    <col min="6" max="6" width="25.625" style="1" customWidth="1"/>
    <col min="7" max="7" width="16.75390625" style="1" customWidth="1"/>
    <col min="8" max="8" width="15.625" style="1" customWidth="1"/>
    <col min="9" max="9" width="17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2"/>
      <c r="G1" s="12" t="s">
        <v>15</v>
      </c>
      <c r="H1" s="12"/>
      <c r="I1" s="12"/>
      <c r="J1" s="12"/>
    </row>
    <row r="2" spans="6:10" ht="18.75">
      <c r="F2" s="8"/>
      <c r="G2" s="31" t="s">
        <v>82</v>
      </c>
      <c r="H2" s="8"/>
      <c r="I2" s="8"/>
      <c r="J2" s="8"/>
    </row>
    <row r="3" spans="6:10" ht="18.75">
      <c r="F3" s="8"/>
      <c r="G3" s="31" t="s">
        <v>21</v>
      </c>
      <c r="H3" s="8"/>
      <c r="I3" s="8"/>
      <c r="J3" s="8"/>
    </row>
    <row r="4" spans="6:10" ht="18.75">
      <c r="F4" s="8"/>
      <c r="G4" s="31" t="s">
        <v>22</v>
      </c>
      <c r="H4" s="8"/>
      <c r="I4" s="8"/>
      <c r="J4" s="8"/>
    </row>
    <row r="5" spans="6:10" ht="18.75">
      <c r="F5" s="8"/>
      <c r="G5" s="31" t="s">
        <v>23</v>
      </c>
      <c r="H5" s="30"/>
      <c r="I5" s="30"/>
      <c r="J5" s="8"/>
    </row>
    <row r="6" spans="6:10" ht="18.75">
      <c r="F6" s="8"/>
      <c r="G6" s="31" t="s">
        <v>76</v>
      </c>
      <c r="H6" s="8"/>
      <c r="I6" s="8"/>
      <c r="J6" s="8"/>
    </row>
    <row r="7" spans="1:10" ht="18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18.75">
      <c r="A8" s="47" t="s">
        <v>20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8.75">
      <c r="A9" s="52">
        <v>22546000000</v>
      </c>
      <c r="B9" s="52"/>
      <c r="C9" s="26"/>
      <c r="D9" s="26"/>
      <c r="E9" s="26"/>
      <c r="F9" s="26"/>
      <c r="G9" s="26"/>
      <c r="H9" s="26"/>
      <c r="I9" s="26"/>
      <c r="J9" s="26"/>
    </row>
    <row r="10" spans="1:10" ht="18" customHeight="1">
      <c r="A10" s="53" t="s">
        <v>16</v>
      </c>
      <c r="B10" s="53"/>
      <c r="C10" s="7"/>
      <c r="D10" s="7"/>
      <c r="E10" s="7"/>
      <c r="F10" s="7"/>
      <c r="G10" s="7"/>
      <c r="H10" s="7"/>
      <c r="I10" s="7"/>
      <c r="J10" s="19" t="s">
        <v>12</v>
      </c>
    </row>
    <row r="11" spans="1:10" ht="51" customHeight="1">
      <c r="A11" s="50" t="s">
        <v>17</v>
      </c>
      <c r="B11" s="50" t="s">
        <v>18</v>
      </c>
      <c r="C11" s="50" t="s">
        <v>5</v>
      </c>
      <c r="D11" s="50" t="s">
        <v>19</v>
      </c>
      <c r="E11" s="48" t="s">
        <v>6</v>
      </c>
      <c r="F11" s="48" t="s">
        <v>7</v>
      </c>
      <c r="G11" s="48" t="s">
        <v>8</v>
      </c>
      <c r="H11" s="54" t="s">
        <v>0</v>
      </c>
      <c r="I11" s="56" t="s">
        <v>9</v>
      </c>
      <c r="J11" s="56"/>
    </row>
    <row r="12" spans="1:10" ht="139.5" customHeight="1">
      <c r="A12" s="51"/>
      <c r="B12" s="51"/>
      <c r="C12" s="51"/>
      <c r="D12" s="51"/>
      <c r="E12" s="49"/>
      <c r="F12" s="49"/>
      <c r="G12" s="49"/>
      <c r="H12" s="55"/>
      <c r="I12" s="15" t="s">
        <v>10</v>
      </c>
      <c r="J12" s="16" t="s">
        <v>11</v>
      </c>
    </row>
    <row r="13" spans="1:10" ht="15.75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/>
      <c r="G13" s="21"/>
      <c r="H13" s="21"/>
      <c r="I13" s="21"/>
      <c r="J13" s="21"/>
    </row>
    <row r="14" spans="1:99" s="4" customFormat="1" ht="47.25">
      <c r="A14" s="22" t="s">
        <v>3</v>
      </c>
      <c r="B14" s="22"/>
      <c r="C14" s="22"/>
      <c r="D14" s="21" t="s">
        <v>14</v>
      </c>
      <c r="E14" s="21"/>
      <c r="F14" s="21"/>
      <c r="G14" s="28">
        <f>G15</f>
        <v>2525621</v>
      </c>
      <c r="H14" s="28">
        <f>H15</f>
        <v>2525621</v>
      </c>
      <c r="I14" s="28">
        <f>I15</f>
        <v>0</v>
      </c>
      <c r="J14" s="28">
        <f>J15</f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 s="4" customFormat="1" ht="47.25">
      <c r="A15" s="23" t="s">
        <v>4</v>
      </c>
      <c r="B15" s="23"/>
      <c r="C15" s="23"/>
      <c r="D15" s="29" t="s">
        <v>13</v>
      </c>
      <c r="E15" s="24"/>
      <c r="F15" s="24"/>
      <c r="G15" s="27">
        <f>SUM(H15:I15)</f>
        <v>2525621</v>
      </c>
      <c r="H15" s="27">
        <f>SUM(H16:H23)</f>
        <v>2525621</v>
      </c>
      <c r="I15" s="27">
        <f>SUM(I16:I23)</f>
        <v>0</v>
      </c>
      <c r="J15" s="27">
        <f>SUM(J16:J23)</f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35" customFormat="1" ht="84" customHeight="1">
      <c r="A16" s="23" t="s">
        <v>71</v>
      </c>
      <c r="B16" s="23" t="s">
        <v>72</v>
      </c>
      <c r="C16" s="23" t="s">
        <v>73</v>
      </c>
      <c r="D16" s="24" t="s">
        <v>74</v>
      </c>
      <c r="E16" s="24" t="s">
        <v>29</v>
      </c>
      <c r="F16" s="24" t="s">
        <v>28</v>
      </c>
      <c r="G16" s="27">
        <f aca="true" t="shared" si="0" ref="G16:G23">H16+I16</f>
        <v>21149.08</v>
      </c>
      <c r="H16" s="27">
        <v>21149.08</v>
      </c>
      <c r="I16" s="27">
        <v>0</v>
      </c>
      <c r="J16" s="27">
        <v>0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</row>
    <row r="17" spans="1:99" s="35" customFormat="1" ht="93.75" customHeight="1">
      <c r="A17" s="23" t="s">
        <v>24</v>
      </c>
      <c r="B17" s="23" t="s">
        <v>25</v>
      </c>
      <c r="C17" s="23" t="s">
        <v>26</v>
      </c>
      <c r="D17" s="24" t="s">
        <v>27</v>
      </c>
      <c r="E17" s="24" t="s">
        <v>29</v>
      </c>
      <c r="F17" s="24" t="s">
        <v>28</v>
      </c>
      <c r="G17" s="27">
        <f t="shared" si="0"/>
        <v>-21149.08</v>
      </c>
      <c r="H17" s="27">
        <v>-21149.08</v>
      </c>
      <c r="I17" s="27">
        <v>0</v>
      </c>
      <c r="J17" s="27">
        <v>0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</row>
    <row r="18" spans="1:99" s="35" customFormat="1" ht="93" customHeight="1">
      <c r="A18" s="20" t="s">
        <v>53</v>
      </c>
      <c r="B18" s="20" t="s">
        <v>50</v>
      </c>
      <c r="C18" s="32" t="s">
        <v>51</v>
      </c>
      <c r="D18" s="32" t="s">
        <v>52</v>
      </c>
      <c r="E18" s="24" t="s">
        <v>29</v>
      </c>
      <c r="F18" s="24" t="s">
        <v>28</v>
      </c>
      <c r="G18" s="27">
        <f>H18+I18</f>
        <v>27750</v>
      </c>
      <c r="H18" s="27">
        <v>27750</v>
      </c>
      <c r="I18" s="27">
        <v>0</v>
      </c>
      <c r="J18" s="27">
        <v>0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</row>
    <row r="19" spans="1:99" s="35" customFormat="1" ht="93" customHeight="1">
      <c r="A19" s="20" t="s">
        <v>60</v>
      </c>
      <c r="B19" s="20">
        <v>5011</v>
      </c>
      <c r="C19" s="23" t="s">
        <v>61</v>
      </c>
      <c r="D19" s="44" t="s">
        <v>62</v>
      </c>
      <c r="E19" s="24" t="s">
        <v>63</v>
      </c>
      <c r="F19" s="24" t="s">
        <v>64</v>
      </c>
      <c r="G19" s="27">
        <f>H19+I19</f>
        <v>-300000</v>
      </c>
      <c r="H19" s="27">
        <v>-300000</v>
      </c>
      <c r="I19" s="27">
        <v>0</v>
      </c>
      <c r="J19" s="27">
        <v>0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</row>
    <row r="20" spans="1:99" s="35" customFormat="1" ht="76.5" customHeight="1">
      <c r="A20" s="23" t="s">
        <v>39</v>
      </c>
      <c r="B20" s="23" t="s">
        <v>40</v>
      </c>
      <c r="C20" s="23" t="s">
        <v>41</v>
      </c>
      <c r="D20" s="24" t="s">
        <v>42</v>
      </c>
      <c r="E20" s="24" t="s">
        <v>43</v>
      </c>
      <c r="F20" s="24" t="s">
        <v>36</v>
      </c>
      <c r="G20" s="27">
        <f t="shared" si="0"/>
        <v>195554</v>
      </c>
      <c r="H20" s="27">
        <v>195554</v>
      </c>
      <c r="I20" s="27">
        <v>0</v>
      </c>
      <c r="J20" s="27">
        <v>0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</row>
    <row r="21" spans="1:99" s="35" customFormat="1" ht="76.5" customHeight="1">
      <c r="A21" s="23" t="s">
        <v>44</v>
      </c>
      <c r="B21" s="23" t="s">
        <v>45</v>
      </c>
      <c r="C21" s="23" t="s">
        <v>34</v>
      </c>
      <c r="D21" s="24" t="s">
        <v>46</v>
      </c>
      <c r="E21" s="24" t="s">
        <v>43</v>
      </c>
      <c r="F21" s="24" t="s">
        <v>36</v>
      </c>
      <c r="G21" s="27">
        <f t="shared" si="0"/>
        <v>1881817</v>
      </c>
      <c r="H21" s="27">
        <v>1881817</v>
      </c>
      <c r="I21" s="27">
        <v>0</v>
      </c>
      <c r="J21" s="27">
        <v>0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</row>
    <row r="22" spans="1:99" s="35" customFormat="1" ht="63">
      <c r="A22" s="23" t="s">
        <v>65</v>
      </c>
      <c r="B22" s="23" t="s">
        <v>66</v>
      </c>
      <c r="C22" s="23" t="s">
        <v>67</v>
      </c>
      <c r="D22" s="24" t="s">
        <v>68</v>
      </c>
      <c r="E22" s="24" t="s">
        <v>69</v>
      </c>
      <c r="F22" s="24" t="s">
        <v>70</v>
      </c>
      <c r="G22" s="27">
        <f t="shared" si="0"/>
        <v>420500</v>
      </c>
      <c r="H22" s="27">
        <v>420500</v>
      </c>
      <c r="I22" s="27">
        <v>0</v>
      </c>
      <c r="J22" s="27">
        <v>0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</row>
    <row r="23" spans="1:99" s="35" customFormat="1" ht="63">
      <c r="A23" s="20" t="s">
        <v>54</v>
      </c>
      <c r="B23" s="20" t="s">
        <v>55</v>
      </c>
      <c r="C23" s="32" t="s">
        <v>56</v>
      </c>
      <c r="D23" s="32" t="s">
        <v>57</v>
      </c>
      <c r="E23" s="24" t="s">
        <v>58</v>
      </c>
      <c r="F23" s="24" t="s">
        <v>59</v>
      </c>
      <c r="G23" s="27">
        <f t="shared" si="0"/>
        <v>300000</v>
      </c>
      <c r="H23" s="27">
        <v>300000</v>
      </c>
      <c r="I23" s="27">
        <v>0</v>
      </c>
      <c r="J23" s="27">
        <v>0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</row>
    <row r="24" spans="1:99" s="5" customFormat="1" ht="63">
      <c r="A24" s="22" t="s">
        <v>30</v>
      </c>
      <c r="B24" s="22"/>
      <c r="C24" s="22"/>
      <c r="D24" s="21" t="s">
        <v>33</v>
      </c>
      <c r="E24" s="39"/>
      <c r="F24" s="39"/>
      <c r="G24" s="28">
        <f>SUM(G25)</f>
        <v>2009586</v>
      </c>
      <c r="H24" s="28">
        <f>SUM(H25)</f>
        <v>9586</v>
      </c>
      <c r="I24" s="28">
        <f>SUM(I25)</f>
        <v>2000000</v>
      </c>
      <c r="J24" s="28">
        <f>SUM(J25)</f>
        <v>2000000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5" customFormat="1" ht="72" customHeight="1">
      <c r="A25" s="23" t="s">
        <v>31</v>
      </c>
      <c r="B25" s="20"/>
      <c r="C25" s="32"/>
      <c r="D25" s="29" t="s">
        <v>32</v>
      </c>
      <c r="E25" s="39"/>
      <c r="F25" s="39"/>
      <c r="G25" s="27">
        <f>SUM(G26:G27)</f>
        <v>2009586</v>
      </c>
      <c r="H25" s="27">
        <f>SUM(H26:H27)</f>
        <v>9586</v>
      </c>
      <c r="I25" s="27">
        <f>SUM(I26:I27)</f>
        <v>2000000</v>
      </c>
      <c r="J25" s="27">
        <f>SUM(J26:J27)</f>
        <v>2000000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s="5" customFormat="1" ht="86.25" customHeight="1">
      <c r="A26" s="20">
        <v>1516013</v>
      </c>
      <c r="B26" s="20">
        <v>6013</v>
      </c>
      <c r="C26" s="40" t="s">
        <v>41</v>
      </c>
      <c r="D26" s="45" t="s">
        <v>75</v>
      </c>
      <c r="E26" s="41" t="s">
        <v>77</v>
      </c>
      <c r="F26" s="24" t="s">
        <v>78</v>
      </c>
      <c r="G26" s="27">
        <f>H26+I26</f>
        <v>9586</v>
      </c>
      <c r="H26" s="27">
        <v>9586</v>
      </c>
      <c r="I26" s="27">
        <v>0</v>
      </c>
      <c r="J26" s="27"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s="5" customFormat="1" ht="72.75" customHeight="1">
      <c r="A27" s="20">
        <v>1517370</v>
      </c>
      <c r="B27" s="42" t="s">
        <v>47</v>
      </c>
      <c r="C27" s="43" t="s">
        <v>48</v>
      </c>
      <c r="D27" s="43" t="s">
        <v>49</v>
      </c>
      <c r="E27" s="41" t="s">
        <v>35</v>
      </c>
      <c r="F27" s="24" t="s">
        <v>36</v>
      </c>
      <c r="G27" s="27">
        <f>H27+I27</f>
        <v>2000000</v>
      </c>
      <c r="H27" s="27">
        <v>0</v>
      </c>
      <c r="I27" s="27">
        <v>2000000</v>
      </c>
      <c r="J27" s="27">
        <v>2000000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5" customFormat="1" ht="15.75" hidden="1">
      <c r="A28" s="20"/>
      <c r="B28" s="20"/>
      <c r="C28" s="32"/>
      <c r="D28" s="39"/>
      <c r="E28" s="39"/>
      <c r="F28" s="39"/>
      <c r="G28" s="36"/>
      <c r="H28" s="27"/>
      <c r="I28" s="27"/>
      <c r="J28" s="2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s="4" customFormat="1" ht="20.25" customHeight="1" hidden="1">
      <c r="A29" s="25"/>
      <c r="B29" s="25"/>
      <c r="C29" s="25"/>
      <c r="D29" s="33"/>
      <c r="E29" s="37"/>
      <c r="F29" s="37"/>
      <c r="G29" s="28"/>
      <c r="H29" s="28"/>
      <c r="I29" s="28"/>
      <c r="J29" s="2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s="10" customFormat="1" ht="27" customHeight="1">
      <c r="A30" s="24"/>
      <c r="B30" s="24"/>
      <c r="C30" s="24"/>
      <c r="D30" s="16" t="s">
        <v>1</v>
      </c>
      <c r="E30" s="24"/>
      <c r="F30" s="24"/>
      <c r="G30" s="28">
        <f>SUM(H30+I30)</f>
        <v>4535207</v>
      </c>
      <c r="H30" s="28">
        <f>SUM(H14+H24)</f>
        <v>2535207</v>
      </c>
      <c r="I30" s="28">
        <f>SUM(I14+I24)</f>
        <v>2000000</v>
      </c>
      <c r="J30" s="28">
        <f>SUM(J14+J24)</f>
        <v>2000000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</row>
    <row r="31" spans="4:10" ht="12.75">
      <c r="D31" s="2"/>
      <c r="E31" s="2"/>
      <c r="F31" s="2"/>
      <c r="G31" s="2"/>
      <c r="H31" s="14"/>
      <c r="I31" s="14"/>
      <c r="J31" s="14"/>
    </row>
    <row r="32" spans="1:10" s="11" customFormat="1" ht="18.75">
      <c r="A32" s="13" t="s">
        <v>37</v>
      </c>
      <c r="B32" s="13"/>
      <c r="C32" s="13"/>
      <c r="D32" s="8"/>
      <c r="E32" s="8"/>
      <c r="F32" s="8"/>
      <c r="G32" s="8"/>
      <c r="H32" s="8"/>
      <c r="I32" s="8" t="s">
        <v>38</v>
      </c>
      <c r="J32" s="13"/>
    </row>
    <row r="33" spans="1:10" s="11" customFormat="1" ht="13.5" customHeight="1">
      <c r="A33" s="13"/>
      <c r="B33" s="13"/>
      <c r="C33" s="13"/>
      <c r="D33" s="8"/>
      <c r="E33" s="8"/>
      <c r="F33" s="8"/>
      <c r="G33" s="8"/>
      <c r="H33" s="8"/>
      <c r="I33" s="8"/>
      <c r="J33" s="13"/>
    </row>
    <row r="34" spans="1:10" s="11" customFormat="1" ht="18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s="11" customFormat="1" ht="18.75">
      <c r="A35" s="8" t="s">
        <v>2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s="11" customFormat="1" ht="18.75">
      <c r="A36" s="8" t="s">
        <v>80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s="11" customFormat="1" ht="18.75">
      <c r="A37" s="8" t="s">
        <v>81</v>
      </c>
      <c r="B37" s="8"/>
      <c r="C37" s="8"/>
      <c r="D37" s="8"/>
      <c r="E37" s="8"/>
      <c r="F37" s="8"/>
      <c r="G37" s="8"/>
      <c r="H37" s="8"/>
      <c r="I37" s="8" t="s">
        <v>79</v>
      </c>
      <c r="J37" s="8"/>
    </row>
    <row r="38" spans="1:10" ht="18.75">
      <c r="A38" s="38"/>
      <c r="B38" s="6"/>
      <c r="C38" s="6"/>
      <c r="D38" s="6"/>
      <c r="E38" s="6"/>
      <c r="F38" s="6"/>
      <c r="G38" s="6"/>
      <c r="H38" s="17"/>
      <c r="I38" s="17"/>
      <c r="J38" s="17"/>
    </row>
    <row r="39" spans="1:10" ht="18.75">
      <c r="A39" s="38"/>
      <c r="G39" s="8"/>
      <c r="H39" s="18"/>
      <c r="I39" s="18"/>
      <c r="J39" s="18"/>
    </row>
    <row r="40" spans="8:10" ht="12.75">
      <c r="H40" s="18"/>
      <c r="I40" s="18"/>
      <c r="J40" s="18"/>
    </row>
    <row r="41" spans="8:10" ht="12.75">
      <c r="H41" s="18"/>
      <c r="I41" s="18"/>
      <c r="J41" s="18"/>
    </row>
    <row r="42" spans="8:10" ht="12.75">
      <c r="H42" s="18"/>
      <c r="I42" s="18"/>
      <c r="J42" s="18"/>
    </row>
    <row r="43" spans="8:10" ht="12.75">
      <c r="H43" s="18"/>
      <c r="I43" s="18"/>
      <c r="J43" s="18"/>
    </row>
    <row r="44" spans="8:10" ht="12.75">
      <c r="H44" s="18"/>
      <c r="I44" s="18"/>
      <c r="J44" s="18"/>
    </row>
    <row r="45" spans="8:10" ht="12.75">
      <c r="H45" s="18"/>
      <c r="I45" s="18"/>
      <c r="J45" s="18"/>
    </row>
    <row r="46" spans="8:10" ht="12.75">
      <c r="H46" s="18"/>
      <c r="I46" s="18"/>
      <c r="J46" s="18"/>
    </row>
    <row r="47" spans="8:10" ht="12.75">
      <c r="H47" s="18"/>
      <c r="I47" s="18"/>
      <c r="J47" s="18"/>
    </row>
    <row r="48" spans="8:10" ht="12.75">
      <c r="H48" s="18"/>
      <c r="I48" s="18"/>
      <c r="J48" s="18"/>
    </row>
    <row r="49" spans="8:10" ht="12.75">
      <c r="H49" s="18"/>
      <c r="I49" s="18"/>
      <c r="J49" s="18"/>
    </row>
    <row r="50" spans="8:10" ht="12.75">
      <c r="H50" s="18"/>
      <c r="I50" s="18"/>
      <c r="J50" s="18"/>
    </row>
    <row r="51" spans="8:10" ht="12.75">
      <c r="H51" s="18"/>
      <c r="I51" s="18"/>
      <c r="J51" s="18"/>
    </row>
  </sheetData>
  <sheetProtection/>
  <mergeCells count="13">
    <mergeCell ref="H11:H12"/>
    <mergeCell ref="I11:J11"/>
    <mergeCell ref="B11:B12"/>
    <mergeCell ref="A7:J7"/>
    <mergeCell ref="A8:J8"/>
    <mergeCell ref="E11:E12"/>
    <mergeCell ref="A11:A12"/>
    <mergeCell ref="D11:D12"/>
    <mergeCell ref="F11:F12"/>
    <mergeCell ref="G11:G12"/>
    <mergeCell ref="C11:C12"/>
    <mergeCell ref="A9:B9"/>
    <mergeCell ref="A10:B10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2020-04-02T14:33:47Z</cp:lastPrinted>
  <dcterms:created xsi:type="dcterms:W3CDTF">2008-01-03T14:25:14Z</dcterms:created>
  <dcterms:modified xsi:type="dcterms:W3CDTF">2020-05-14T06:41:34Z</dcterms:modified>
  <cp:category/>
  <cp:version/>
  <cp:contentType/>
  <cp:contentStatus/>
</cp:coreProperties>
</file>